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30 сіл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<sst xmlns="http://schemas.openxmlformats.org/spreadsheetml/2006/main" count="62" uniqueCount="62">
  <si>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</si>
  <si>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</si>
  <si>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</si>
  <si>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</si>
  <si>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</si>
  <si>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</si>
  <si>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</si>
  <si>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</si>
  <si>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</si>
  <si>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</si>
  <si>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</si>
  <si>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</si>
  <si>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</si>
  <si>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</si>
  <si>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</si>
  <si>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</si>
  <si>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</si>
  <si>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</si>
  <si>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</si>
  <si>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</si>
  <si>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</si>
  <si>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</si>
  <si>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</si>
  <si>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</si>
  <si>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</si>
  <si>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</si>
  <si>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</si>
  <si>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Олишівка</t>
  </si>
  <si>
    <t>смт. Седнів</t>
  </si>
  <si>
    <t>ВСЬОГО</t>
  </si>
  <si>
    <t>Кoд бюджету</t>
  </si>
  <si>
    <t>утримання закладів культури,які знаходяться на балансі сільських (селищних) рад</t>
  </si>
  <si>
    <t>Начальник фінансового управління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</si>
  <si>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</si>
  <si>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</si>
  <si>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</si>
  <si>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Чернігівської райдержадміністрації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</si>
  <si>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</si>
  <si>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</si>
  <si>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</si>
  <si>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грн.</t>
  </si>
  <si>
    <t>Л.І. Потапенко</t>
  </si>
  <si>
    <t>Міжбюджетні трансферти  з Чернігівського районного бюджету   місцевим бюджетам  на 2017 рік</t>
  </si>
  <si>
    <t>Зведений бюджет ОТГ</t>
  </si>
  <si>
    <t>с. Вознесенське</t>
  </si>
  <si>
    <t>с. Трисвятська Слобода</t>
  </si>
  <si>
    <t>до рішення Чернігівської районної ради</t>
  </si>
  <si>
    <t xml:space="preserve">Про внесення змін до рішення Чернігівської </t>
  </si>
  <si>
    <t xml:space="preserve">28 березня 2017 року </t>
  </si>
  <si>
    <t xml:space="preserve">органам місцевого самоврядування для виплати заробітної плати та оплати енергоносіїв </t>
  </si>
  <si>
    <t>Інша субвенція</t>
  </si>
  <si>
    <t>Державний бюджет</t>
  </si>
  <si>
    <t>М.-Коцюбинська об'єднана територіальна громада</t>
  </si>
  <si>
    <t>з обласного бюджету на виконання доручень виборців депутатами обласної ради</t>
  </si>
  <si>
    <t>для зміцнення матеріально-технічної бази</t>
  </si>
  <si>
    <t>Субвенція з районного бюджету державному бюджету на виплату стимулюючих виплат згідно Постанови КМУ від 18 січня 2017 р. №15 „ Питання оплати праці працівників державних органів” та Постанови КМУ від 09.11.2016 р. №787 „ Про видатки на оплату праці працівників місцевих державних адміністрацій”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</si>
  <si>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</si>
  <si>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місцевого бюджету державному бюджету на виконання районної комплексної програми профілактики правопорушень на 2017 рік</t>
  </si>
  <si>
    <t xml:space="preserve">районної ради від 22 грудня 2016 року  </t>
  </si>
  <si>
    <t xml:space="preserve">"Про районний бюджет на 2017 рік" зі змінами, внесеними </t>
  </si>
  <si>
    <t xml:space="preserve">рішенням Чернігівської районної ради 11 січня 2017 року </t>
  </si>
  <si>
    <t>Додаток 5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</si>
</sst>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</numFmts>
  <fonts count="16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6"/>
      <color indexed="6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7" fillId="0" borderId="1" xfId="19" applyFont="1" applyFill="1" applyBorder="1" applyAlignment="1" applyProtection="1">
      <alignment vertical="top"/>
      <protection locked="0"/>
    </xf>
    <xf numFmtId="181" fontId="1" fillId="0" borderId="0" xfId="0" applyNumberFormat="1" applyFont="1" applyAlignment="1">
      <alignment vertical="top"/>
    </xf>
    <xf numFmtId="2" fontId="4" fillId="2" borderId="1" xfId="0" applyNumberFormat="1" applyFont="1" applyFill="1" applyBorder="1" applyAlignment="1">
      <alignment horizontal="center" vertical="top"/>
    </xf>
    <xf numFmtId="18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181" fontId="1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81" fontId="5" fillId="0" borderId="0" xfId="0" applyNumberFormat="1" applyFont="1" applyFill="1" applyAlignment="1">
      <alignment horizontal="center" vertical="top"/>
    </xf>
    <xf numFmtId="181" fontId="5" fillId="0" borderId="0" xfId="0" applyNumberFormat="1" applyFont="1" applyAlignment="1">
      <alignment horizontal="center" vertical="top"/>
    </xf>
    <xf numFmtId="0" fontId="4" fillId="2" borderId="1" xfId="19" applyFont="1" applyFill="1" applyBorder="1" applyAlignment="1" applyProtection="1">
      <alignment vertical="top"/>
      <protection locked="0"/>
    </xf>
    <xf numFmtId="0" fontId="4" fillId="2" borderId="1" xfId="19" applyFont="1" applyFill="1" applyBorder="1" applyAlignment="1" applyProtection="1">
      <alignment horizontal="left" vertical="top"/>
      <protection locked="0"/>
    </xf>
    <xf numFmtId="0" fontId="4" fillId="2" borderId="1" xfId="0" applyNumberFormat="1" applyFont="1" applyFill="1" applyBorder="1" applyAlignment="1" applyProtection="1">
      <alignment vertical="top" wrapText="1"/>
      <protection/>
    </xf>
    <xf numFmtId="3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2" borderId="1" xfId="19" applyFont="1" applyFill="1" applyBorder="1" applyAlignment="1" applyProtection="1">
      <alignment vertical="top" wrapText="1"/>
      <protection locked="0"/>
    </xf>
    <xf numFmtId="18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1" xfId="19" applyFont="1" applyFill="1" applyBorder="1" applyAlignment="1" applyProtection="1">
      <alignment horizontal="center" vertical="top"/>
      <protection locked="0"/>
    </xf>
    <xf numFmtId="0" fontId="4" fillId="2" borderId="1" xfId="19" applyFont="1" applyFill="1" applyBorder="1" applyAlignment="1" applyProtection="1">
      <alignment horizontal="center" vertical="top"/>
      <protection locked="0"/>
    </xf>
    <xf numFmtId="0" fontId="7" fillId="0" borderId="1" xfId="19" applyFont="1" applyFill="1" applyBorder="1" applyAlignment="1" applyProtection="1">
      <alignment vertical="top" wrapText="1"/>
      <protection locked="0"/>
    </xf>
    <xf numFmtId="2" fontId="4" fillId="3" borderId="1" xfId="19" applyNumberFormat="1" applyFont="1" applyFill="1" applyBorder="1" applyAlignment="1" applyProtection="1">
      <alignment horizontal="center" vertical="top"/>
      <protection locked="0"/>
    </xf>
    <xf numFmtId="1" fontId="13" fillId="0" borderId="1" xfId="18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Alignment="1">
      <alignment/>
    </xf>
    <xf numFmtId="0" fontId="9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19" applyFont="1" applyFill="1" applyBorder="1" applyAlignment="1" applyProtection="1">
      <alignment horizontal="center" vertical="top"/>
      <protection locked="0"/>
    </xf>
    <xf numFmtId="2" fontId="4" fillId="0" borderId="1" xfId="0" applyNumberFormat="1" applyFont="1" applyFill="1" applyBorder="1" applyAlignment="1">
      <alignment horizontal="center" vertical="top"/>
    </xf>
    <xf numFmtId="181" fontId="4" fillId="0" borderId="0" xfId="0" applyNumberFormat="1" applyFont="1" applyFill="1" applyAlignment="1">
      <alignment vertical="top"/>
    </xf>
    <xf numFmtId="0" fontId="4" fillId="0" borderId="1" xfId="19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</cellXfs>
  <cellStyles count="9">
    <cellStyle name="Normal" xfId="0"/>
    <cellStyle name="Normal_Доходи" xfId="15"/>
    <cellStyle name="Currency" xfId="16"/>
    <cellStyle name="Currency [0]" xfId="17"/>
    <cellStyle name="Обычный 9" xfId="18"/>
    <cellStyle name="Обычный_~_T8E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="50" zoomScaleNormal="80" zoomScaleSheetLayoutView="50" workbookViewId="0" topLeftCell="C1">
      <selection activeCell="H2" sqref="H2:H7"/>
    </sheetView>
  </sheetViews>
  <sheetFormatPr defaultColWidth="9.00390625" defaultRowHeight="12.75"/>
  <cols>
    <col min="1" max="1" width="23.125" style="1" customWidth="1"/>
    <col min="2" max="2" width="39.625" style="1" customWidth="1"/>
    <col min="3" max="3" width="43.75390625" style="2" customWidth="1"/>
    <col min="4" max="4" width="42.00390625" style="2" customWidth="1"/>
    <col min="5" max="5" width="34.875" style="2" customWidth="1"/>
    <col min="6" max="6" width="24.25390625" style="2" customWidth="1"/>
    <col min="7" max="7" width="33.125" style="2" customWidth="1"/>
    <col min="8" max="9" width="41.75390625" style="2" customWidth="1"/>
    <col min="10" max="10" width="30.00390625" style="2" customWidth="1"/>
    <col min="11" max="11" width="23.375" style="20" customWidth="1"/>
    <col min="12" max="16384" width="8.875" style="1" customWidth="1"/>
  </cols>
  <sheetData>
    <row r="1" spans="1:10" ht="26.25" customHeight="1">
      <c r="A1" s="11"/>
      <c r="B1" s="12"/>
      <c r="C1" s="13"/>
      <c r="E1" s="14"/>
      <c r="F1" s="14"/>
      <c r="G1" s="14"/>
      <c r="H1" s="47" t="s">
        <v>61</v>
      </c>
      <c r="I1" s="47"/>
      <c r="J1" s="47"/>
    </row>
    <row r="2" spans="1:13" ht="24.75" customHeight="1">
      <c r="A2" s="11"/>
      <c r="B2" s="12"/>
      <c r="C2" s="13"/>
      <c r="E2" s="40"/>
      <c r="F2" s="40"/>
      <c r="G2" s="40"/>
      <c r="H2" s="40" t="s">
        <v>46</v>
      </c>
      <c r="I2" s="46"/>
      <c r="J2" s="46"/>
      <c r="K2" s="40"/>
      <c r="L2" s="39"/>
      <c r="M2" s="39"/>
    </row>
    <row r="3" spans="1:13" ht="27.75" customHeight="1">
      <c r="A3" s="11"/>
      <c r="B3" s="12"/>
      <c r="C3" s="13"/>
      <c r="E3" s="40"/>
      <c r="F3" s="40"/>
      <c r="G3" s="40"/>
      <c r="H3" s="40" t="s">
        <v>48</v>
      </c>
      <c r="I3" s="46"/>
      <c r="J3" s="46"/>
      <c r="K3" s="40"/>
      <c r="L3" s="39"/>
      <c r="M3" s="39"/>
    </row>
    <row r="4" spans="1:13" ht="27.75" customHeight="1">
      <c r="A4" s="11"/>
      <c r="B4" s="12"/>
      <c r="C4" s="13"/>
      <c r="E4" s="40"/>
      <c r="F4" s="40"/>
      <c r="G4" s="40"/>
      <c r="H4" s="40" t="s">
        <v>47</v>
      </c>
      <c r="I4" s="46"/>
      <c r="J4" s="46"/>
      <c r="K4" s="40"/>
      <c r="L4" s="39"/>
      <c r="M4" s="39"/>
    </row>
    <row r="5" spans="1:13" ht="27.75" customHeight="1">
      <c r="A5" s="11"/>
      <c r="B5" s="12"/>
      <c r="C5" s="13"/>
      <c r="E5" s="40"/>
      <c r="F5" s="40"/>
      <c r="G5" s="40"/>
      <c r="H5" s="40" t="s">
        <v>58</v>
      </c>
      <c r="I5" s="46"/>
      <c r="J5" s="46"/>
      <c r="K5" s="40"/>
      <c r="L5" s="39"/>
      <c r="M5" s="39"/>
    </row>
    <row r="6" spans="1:13" ht="27.75" customHeight="1">
      <c r="A6" s="11"/>
      <c r="B6" s="12"/>
      <c r="C6" s="13"/>
      <c r="E6" s="40"/>
      <c r="F6" s="40"/>
      <c r="G6" s="40"/>
      <c r="H6" s="40" t="s">
        <v>59</v>
      </c>
      <c r="I6" s="46"/>
      <c r="J6" s="46"/>
      <c r="K6" s="40"/>
      <c r="L6" s="39"/>
      <c r="M6" s="39"/>
    </row>
    <row r="7" spans="1:13" ht="27.75" customHeight="1">
      <c r="A7" s="11"/>
      <c r="B7" s="11"/>
      <c r="C7" s="13"/>
      <c r="E7" s="40"/>
      <c r="F7" s="40"/>
      <c r="G7" s="40"/>
      <c r="H7" s="40" t="s">
        <v>60</v>
      </c>
      <c r="I7" s="46"/>
      <c r="J7" s="46"/>
      <c r="K7" s="40"/>
      <c r="L7" s="39"/>
      <c r="M7" s="39"/>
    </row>
    <row r="8" spans="1:11" ht="73.5" customHeight="1">
      <c r="A8" s="57" t="s">
        <v>42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8" customHeight="1">
      <c r="A9" s="11"/>
      <c r="B9" s="11"/>
      <c r="C9" s="13"/>
      <c r="D9" s="13"/>
      <c r="E9" s="13"/>
      <c r="F9" s="13"/>
      <c r="G9" s="13"/>
      <c r="H9" s="13"/>
      <c r="I9" s="13"/>
      <c r="J9" s="13"/>
      <c r="K9" s="21" t="s">
        <v>40</v>
      </c>
    </row>
    <row r="10" spans="1:11" ht="26.25" customHeight="1">
      <c r="A10" s="58" t="s">
        <v>30</v>
      </c>
      <c r="B10" s="59" t="s">
        <v>0</v>
      </c>
      <c r="C10" s="48" t="s">
        <v>37</v>
      </c>
      <c r="D10" s="49"/>
      <c r="E10" s="49"/>
      <c r="F10" s="50"/>
      <c r="G10" s="4" t="s">
        <v>50</v>
      </c>
      <c r="H10" s="66" t="s">
        <v>55</v>
      </c>
      <c r="I10" s="54" t="s">
        <v>57</v>
      </c>
      <c r="J10" s="54" t="s">
        <v>56</v>
      </c>
      <c r="K10" s="60" t="s">
        <v>39</v>
      </c>
    </row>
    <row r="11" spans="1:11" ht="28.5" customHeight="1">
      <c r="A11" s="58"/>
      <c r="B11" s="59"/>
      <c r="C11" s="51" t="s">
        <v>38</v>
      </c>
      <c r="D11" s="52"/>
      <c r="E11" s="52"/>
      <c r="F11" s="53"/>
      <c r="G11" s="59" t="s">
        <v>53</v>
      </c>
      <c r="H11" s="67"/>
      <c r="I11" s="55"/>
      <c r="J11" s="55"/>
      <c r="K11" s="61"/>
    </row>
    <row r="12" spans="1:11" ht="13.5" customHeight="1">
      <c r="A12" s="58"/>
      <c r="B12" s="59"/>
      <c r="C12" s="59" t="s">
        <v>33</v>
      </c>
      <c r="D12" s="59" t="s">
        <v>31</v>
      </c>
      <c r="E12" s="59" t="s">
        <v>49</v>
      </c>
      <c r="F12" s="63" t="s">
        <v>54</v>
      </c>
      <c r="G12" s="59"/>
      <c r="H12" s="67"/>
      <c r="I12" s="55"/>
      <c r="J12" s="55"/>
      <c r="K12" s="61"/>
    </row>
    <row r="13" spans="1:11" ht="22.5" customHeight="1">
      <c r="A13" s="58"/>
      <c r="B13" s="59"/>
      <c r="C13" s="59"/>
      <c r="D13" s="59"/>
      <c r="E13" s="59"/>
      <c r="F13" s="64"/>
      <c r="G13" s="59"/>
      <c r="H13" s="67"/>
      <c r="I13" s="55"/>
      <c r="J13" s="55"/>
      <c r="K13" s="61"/>
    </row>
    <row r="14" spans="1:11" ht="15.75" customHeight="1">
      <c r="A14" s="58"/>
      <c r="B14" s="59"/>
      <c r="C14" s="59"/>
      <c r="D14" s="59"/>
      <c r="E14" s="59"/>
      <c r="F14" s="64"/>
      <c r="G14" s="59"/>
      <c r="H14" s="67"/>
      <c r="I14" s="55"/>
      <c r="J14" s="55"/>
      <c r="K14" s="61"/>
    </row>
    <row r="15" spans="1:11" ht="101.25" customHeight="1">
      <c r="A15" s="58"/>
      <c r="B15" s="59"/>
      <c r="C15" s="59"/>
      <c r="D15" s="59"/>
      <c r="E15" s="59"/>
      <c r="F15" s="65"/>
      <c r="G15" s="59"/>
      <c r="H15" s="68"/>
      <c r="I15" s="56"/>
      <c r="J15" s="56"/>
      <c r="K15" s="62"/>
    </row>
    <row r="16" spans="1:11" s="11" customFormat="1" ht="27.75" customHeight="1">
      <c r="A16" s="58"/>
      <c r="B16" s="59"/>
      <c r="C16" s="41">
        <v>8700</v>
      </c>
      <c r="D16" s="41">
        <v>8700</v>
      </c>
      <c r="E16" s="41">
        <v>8700</v>
      </c>
      <c r="F16" s="41">
        <v>8700</v>
      </c>
      <c r="G16" s="41">
        <v>8800</v>
      </c>
      <c r="H16" s="41">
        <v>8370</v>
      </c>
      <c r="I16" s="41">
        <v>8370</v>
      </c>
      <c r="J16" s="41">
        <v>8510</v>
      </c>
      <c r="K16" s="27"/>
    </row>
    <row r="17" spans="1:11" ht="22.5">
      <c r="A17" s="3">
        <v>1</v>
      </c>
      <c r="B17" s="4">
        <v>2</v>
      </c>
      <c r="C17" s="5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28">
        <v>11</v>
      </c>
    </row>
    <row r="18" spans="1:13" ht="23.25" customHeight="1">
      <c r="A18" s="34">
        <v>25321502000</v>
      </c>
      <c r="B18" s="6" t="s">
        <v>1</v>
      </c>
      <c r="C18" s="34">
        <v>0</v>
      </c>
      <c r="D18" s="38">
        <v>118810</v>
      </c>
      <c r="E18" s="38"/>
      <c r="F18" s="38"/>
      <c r="G18" s="38"/>
      <c r="H18" s="38"/>
      <c r="I18" s="38"/>
      <c r="J18" s="38"/>
      <c r="K18" s="37">
        <f>SUM(C18:J18)</f>
        <v>118810</v>
      </c>
      <c r="L18" s="7"/>
      <c r="M18" s="7"/>
    </row>
    <row r="19" spans="1:13" ht="23.25" customHeight="1">
      <c r="A19" s="34">
        <v>25321503000</v>
      </c>
      <c r="B19" s="6" t="s">
        <v>2</v>
      </c>
      <c r="C19" s="34">
        <v>0</v>
      </c>
      <c r="D19" s="38">
        <v>48140</v>
      </c>
      <c r="E19" s="38"/>
      <c r="F19" s="38"/>
      <c r="G19" s="38"/>
      <c r="H19" s="38"/>
      <c r="I19" s="38"/>
      <c r="J19" s="38"/>
      <c r="K19" s="37">
        <f aca="true" t="shared" si="0" ref="K19:K53">SUM(C19:J19)</f>
        <v>48140</v>
      </c>
      <c r="L19" s="7"/>
      <c r="M19" s="7"/>
    </row>
    <row r="20" spans="1:13" ht="23.25" customHeight="1">
      <c r="A20" s="34">
        <v>25321504000</v>
      </c>
      <c r="B20" s="6" t="s">
        <v>3</v>
      </c>
      <c r="C20" s="34">
        <v>325129</v>
      </c>
      <c r="D20" s="38">
        <v>123040</v>
      </c>
      <c r="E20" s="38"/>
      <c r="F20" s="38"/>
      <c r="G20" s="38">
        <v>5000</v>
      </c>
      <c r="H20" s="38"/>
      <c r="I20" s="38"/>
      <c r="J20" s="38"/>
      <c r="K20" s="37">
        <f t="shared" si="0"/>
        <v>453169</v>
      </c>
      <c r="L20" s="7"/>
      <c r="M20" s="7"/>
    </row>
    <row r="21" spans="1:12" ht="23.25" customHeight="1">
      <c r="A21" s="34">
        <v>25321537000</v>
      </c>
      <c r="B21" s="6" t="s">
        <v>44</v>
      </c>
      <c r="C21" s="34">
        <v>0</v>
      </c>
      <c r="D21" s="38">
        <v>52540</v>
      </c>
      <c r="E21" s="38"/>
      <c r="F21" s="38"/>
      <c r="G21" s="38"/>
      <c r="H21" s="38"/>
      <c r="I21" s="38"/>
      <c r="J21" s="38"/>
      <c r="K21" s="37">
        <f t="shared" si="0"/>
        <v>52540</v>
      </c>
      <c r="L21" s="7"/>
    </row>
    <row r="22" spans="1:13" ht="23.25" customHeight="1">
      <c r="A22" s="34">
        <v>25321507000</v>
      </c>
      <c r="B22" s="6" t="s">
        <v>4</v>
      </c>
      <c r="C22" s="34">
        <v>91432</v>
      </c>
      <c r="D22" s="38">
        <v>181660</v>
      </c>
      <c r="E22" s="38"/>
      <c r="F22" s="38"/>
      <c r="G22" s="38"/>
      <c r="H22" s="38"/>
      <c r="I22" s="38"/>
      <c r="J22" s="38">
        <v>107800</v>
      </c>
      <c r="K22" s="37">
        <f t="shared" si="0"/>
        <v>380892</v>
      </c>
      <c r="L22" s="7"/>
      <c r="M22" s="7"/>
    </row>
    <row r="23" spans="1:13" ht="23.25" customHeight="1">
      <c r="A23" s="34">
        <v>25321508000</v>
      </c>
      <c r="B23" s="6" t="s">
        <v>5</v>
      </c>
      <c r="C23" s="34">
        <v>0</v>
      </c>
      <c r="D23" s="38">
        <v>44170</v>
      </c>
      <c r="E23" s="38"/>
      <c r="F23" s="38"/>
      <c r="G23" s="38"/>
      <c r="H23" s="38"/>
      <c r="I23" s="38"/>
      <c r="J23" s="38"/>
      <c r="K23" s="37">
        <f t="shared" si="0"/>
        <v>44170</v>
      </c>
      <c r="L23" s="7"/>
      <c r="M23" s="7"/>
    </row>
    <row r="24" spans="1:13" ht="23.25" customHeight="1">
      <c r="A24" s="34">
        <v>25321513000</v>
      </c>
      <c r="B24" s="6" t="s">
        <v>6</v>
      </c>
      <c r="C24" s="34">
        <v>1526061</v>
      </c>
      <c r="D24" s="38">
        <v>173870</v>
      </c>
      <c r="E24" s="38"/>
      <c r="F24" s="38"/>
      <c r="G24" s="38"/>
      <c r="H24" s="38"/>
      <c r="I24" s="38"/>
      <c r="J24" s="38"/>
      <c r="K24" s="37">
        <f t="shared" si="0"/>
        <v>1699931</v>
      </c>
      <c r="L24" s="7"/>
      <c r="M24" s="7"/>
    </row>
    <row r="25" spans="1:13" ht="23.25" customHeight="1">
      <c r="A25" s="34">
        <v>25321514000</v>
      </c>
      <c r="B25" s="6" t="s">
        <v>7</v>
      </c>
      <c r="C25" s="34">
        <v>371431</v>
      </c>
      <c r="D25" s="38">
        <v>126950</v>
      </c>
      <c r="E25" s="38"/>
      <c r="F25" s="38"/>
      <c r="G25" s="38"/>
      <c r="H25" s="38"/>
      <c r="I25" s="38"/>
      <c r="J25" s="38"/>
      <c r="K25" s="37">
        <f t="shared" si="0"/>
        <v>498381</v>
      </c>
      <c r="L25" s="7"/>
      <c r="M25" s="7"/>
    </row>
    <row r="26" spans="1:13" ht="23.25" customHeight="1">
      <c r="A26" s="34">
        <v>25321515000</v>
      </c>
      <c r="B26" s="6" t="s">
        <v>8</v>
      </c>
      <c r="C26" s="34">
        <v>0</v>
      </c>
      <c r="D26" s="38">
        <v>65770</v>
      </c>
      <c r="E26" s="38">
        <v>70000</v>
      </c>
      <c r="F26" s="38"/>
      <c r="G26" s="38"/>
      <c r="H26" s="38"/>
      <c r="I26" s="38"/>
      <c r="J26" s="38"/>
      <c r="K26" s="37">
        <f t="shared" si="0"/>
        <v>135770</v>
      </c>
      <c r="L26" s="7"/>
      <c r="M26" s="7"/>
    </row>
    <row r="27" spans="1:13" ht="23.25" customHeight="1">
      <c r="A27" s="34">
        <v>25321517000</v>
      </c>
      <c r="B27" s="6" t="s">
        <v>9</v>
      </c>
      <c r="C27" s="34">
        <v>277944</v>
      </c>
      <c r="D27" s="38">
        <v>86710</v>
      </c>
      <c r="E27" s="38"/>
      <c r="F27" s="38"/>
      <c r="G27" s="38">
        <v>10000</v>
      </c>
      <c r="H27" s="38"/>
      <c r="I27" s="38"/>
      <c r="J27" s="38"/>
      <c r="K27" s="37">
        <f t="shared" si="0"/>
        <v>374654</v>
      </c>
      <c r="L27" s="7"/>
      <c r="M27" s="7"/>
    </row>
    <row r="28" spans="1:13" ht="23.25" customHeight="1">
      <c r="A28" s="34">
        <v>25321520000</v>
      </c>
      <c r="B28" s="6" t="s">
        <v>10</v>
      </c>
      <c r="C28" s="34">
        <v>0</v>
      </c>
      <c r="D28" s="38">
        <v>57030</v>
      </c>
      <c r="E28" s="38"/>
      <c r="F28" s="38"/>
      <c r="G28" s="38"/>
      <c r="H28" s="38"/>
      <c r="I28" s="38"/>
      <c r="J28" s="38"/>
      <c r="K28" s="37">
        <f t="shared" si="0"/>
        <v>57030</v>
      </c>
      <c r="L28" s="7"/>
      <c r="M28" s="7"/>
    </row>
    <row r="29" spans="1:13" ht="23.25" customHeight="1">
      <c r="A29" s="34">
        <v>25321521000</v>
      </c>
      <c r="B29" s="6" t="s">
        <v>11</v>
      </c>
      <c r="C29" s="34">
        <v>0</v>
      </c>
      <c r="D29" s="38">
        <v>67770</v>
      </c>
      <c r="E29" s="38"/>
      <c r="F29" s="38"/>
      <c r="G29" s="38">
        <v>5000</v>
      </c>
      <c r="H29" s="38"/>
      <c r="I29" s="38"/>
      <c r="J29" s="38"/>
      <c r="K29" s="37">
        <f t="shared" si="0"/>
        <v>72770</v>
      </c>
      <c r="L29" s="7"/>
      <c r="M29" s="7"/>
    </row>
    <row r="30" spans="1:13" ht="23.25" customHeight="1">
      <c r="A30" s="34">
        <v>25321522000</v>
      </c>
      <c r="B30" s="6" t="s">
        <v>12</v>
      </c>
      <c r="C30" s="34">
        <v>286471</v>
      </c>
      <c r="D30" s="38">
        <v>79590</v>
      </c>
      <c r="E30" s="38"/>
      <c r="F30" s="38"/>
      <c r="G30" s="38"/>
      <c r="H30" s="38"/>
      <c r="I30" s="38"/>
      <c r="J30" s="38"/>
      <c r="K30" s="37">
        <f t="shared" si="0"/>
        <v>366061</v>
      </c>
      <c r="L30" s="7"/>
      <c r="M30" s="7"/>
    </row>
    <row r="31" spans="1:13" ht="23.25" customHeight="1">
      <c r="A31" s="34">
        <v>25321523000</v>
      </c>
      <c r="B31" s="6" t="s">
        <v>13</v>
      </c>
      <c r="C31" s="34">
        <v>335463</v>
      </c>
      <c r="D31" s="38">
        <v>109720</v>
      </c>
      <c r="E31" s="38"/>
      <c r="F31" s="38"/>
      <c r="G31" s="38"/>
      <c r="H31" s="38"/>
      <c r="I31" s="38"/>
      <c r="J31" s="38"/>
      <c r="K31" s="37">
        <f t="shared" si="0"/>
        <v>445183</v>
      </c>
      <c r="L31" s="7"/>
      <c r="M31" s="7"/>
    </row>
    <row r="32" spans="1:13" ht="23.25" customHeight="1">
      <c r="A32" s="34">
        <v>25321524000</v>
      </c>
      <c r="B32" s="6" t="s">
        <v>14</v>
      </c>
      <c r="C32" s="34">
        <v>0</v>
      </c>
      <c r="D32" s="38">
        <v>49970</v>
      </c>
      <c r="E32" s="38"/>
      <c r="F32" s="38"/>
      <c r="G32" s="38"/>
      <c r="H32" s="38"/>
      <c r="I32" s="38"/>
      <c r="J32" s="38"/>
      <c r="K32" s="37">
        <f t="shared" si="0"/>
        <v>49970</v>
      </c>
      <c r="L32" s="7"/>
      <c r="M32" s="7"/>
    </row>
    <row r="33" spans="1:13" ht="23.25" customHeight="1">
      <c r="A33" s="34">
        <v>25321525000</v>
      </c>
      <c r="B33" s="6" t="s">
        <v>15</v>
      </c>
      <c r="C33" s="34">
        <v>0</v>
      </c>
      <c r="D33" s="38">
        <v>157000</v>
      </c>
      <c r="E33" s="38">
        <v>93000</v>
      </c>
      <c r="F33" s="38"/>
      <c r="G33" s="38"/>
      <c r="H33" s="38"/>
      <c r="I33" s="38"/>
      <c r="J33" s="38"/>
      <c r="K33" s="37">
        <f t="shared" si="0"/>
        <v>250000</v>
      </c>
      <c r="L33" s="7"/>
      <c r="M33" s="7"/>
    </row>
    <row r="34" spans="1:13" ht="23.25" customHeight="1">
      <c r="A34" s="34">
        <v>25321528000</v>
      </c>
      <c r="B34" s="6" t="s">
        <v>16</v>
      </c>
      <c r="C34" s="34">
        <v>0</v>
      </c>
      <c r="D34" s="38">
        <v>76100</v>
      </c>
      <c r="E34" s="38">
        <v>87000</v>
      </c>
      <c r="F34" s="38"/>
      <c r="G34" s="38"/>
      <c r="H34" s="38"/>
      <c r="I34" s="38"/>
      <c r="J34" s="38"/>
      <c r="K34" s="37">
        <f t="shared" si="0"/>
        <v>163100</v>
      </c>
      <c r="L34" s="7"/>
      <c r="M34" s="7"/>
    </row>
    <row r="35" spans="1:13" ht="23.25" customHeight="1">
      <c r="A35" s="34">
        <v>25321529000</v>
      </c>
      <c r="B35" s="6" t="s">
        <v>17</v>
      </c>
      <c r="C35" s="34">
        <v>346732</v>
      </c>
      <c r="D35" s="38">
        <v>91160</v>
      </c>
      <c r="E35" s="38"/>
      <c r="F35" s="38"/>
      <c r="G35" s="38">
        <v>10000</v>
      </c>
      <c r="H35" s="38"/>
      <c r="I35" s="38"/>
      <c r="J35" s="38"/>
      <c r="K35" s="37">
        <f t="shared" si="0"/>
        <v>447892</v>
      </c>
      <c r="L35" s="7"/>
      <c r="M35" s="7"/>
    </row>
    <row r="36" spans="1:13" ht="23.25" customHeight="1">
      <c r="A36" s="34">
        <v>25321530000</v>
      </c>
      <c r="B36" s="6" t="s">
        <v>18</v>
      </c>
      <c r="C36" s="34">
        <v>263906</v>
      </c>
      <c r="D36" s="38">
        <v>145510</v>
      </c>
      <c r="E36" s="38"/>
      <c r="F36" s="38"/>
      <c r="G36" s="38"/>
      <c r="H36" s="38"/>
      <c r="I36" s="38"/>
      <c r="J36" s="38"/>
      <c r="K36" s="37">
        <f t="shared" si="0"/>
        <v>409416</v>
      </c>
      <c r="L36" s="7"/>
      <c r="M36" s="7"/>
    </row>
    <row r="37" spans="1:13" ht="23.25" customHeight="1">
      <c r="A37" s="34">
        <v>25321531000</v>
      </c>
      <c r="B37" s="6" t="s">
        <v>19</v>
      </c>
      <c r="C37" s="34">
        <v>0</v>
      </c>
      <c r="D37" s="38">
        <v>36530</v>
      </c>
      <c r="E37" s="38"/>
      <c r="F37" s="38"/>
      <c r="G37" s="38"/>
      <c r="H37" s="38"/>
      <c r="I37" s="38"/>
      <c r="J37" s="38"/>
      <c r="K37" s="37">
        <f t="shared" si="0"/>
        <v>36530</v>
      </c>
      <c r="L37" s="7"/>
      <c r="M37" s="7"/>
    </row>
    <row r="38" spans="1:13" ht="23.25" customHeight="1">
      <c r="A38" s="34">
        <v>25321532000</v>
      </c>
      <c r="B38" s="6" t="s">
        <v>20</v>
      </c>
      <c r="C38" s="34">
        <v>0</v>
      </c>
      <c r="D38" s="38">
        <v>136200</v>
      </c>
      <c r="E38" s="38"/>
      <c r="F38" s="38"/>
      <c r="G38" s="38"/>
      <c r="H38" s="38"/>
      <c r="I38" s="38"/>
      <c r="J38" s="38"/>
      <c r="K38" s="37">
        <f t="shared" si="0"/>
        <v>136200</v>
      </c>
      <c r="L38" s="7"/>
      <c r="M38" s="7"/>
    </row>
    <row r="39" spans="1:13" ht="23.25" customHeight="1">
      <c r="A39" s="34">
        <v>25321535000</v>
      </c>
      <c r="B39" s="6" t="s">
        <v>21</v>
      </c>
      <c r="C39" s="34">
        <v>1322728</v>
      </c>
      <c r="D39" s="38">
        <v>116350</v>
      </c>
      <c r="E39" s="38"/>
      <c r="F39" s="38"/>
      <c r="G39" s="38"/>
      <c r="H39" s="38"/>
      <c r="I39" s="38"/>
      <c r="J39" s="38"/>
      <c r="K39" s="37">
        <f t="shared" si="0"/>
        <v>1439078</v>
      </c>
      <c r="L39" s="7"/>
      <c r="M39" s="7"/>
    </row>
    <row r="40" spans="1:12" ht="23.25" customHeight="1">
      <c r="A40" s="34">
        <v>25321536000</v>
      </c>
      <c r="B40" s="6" t="s">
        <v>22</v>
      </c>
      <c r="C40" s="34">
        <v>0</v>
      </c>
      <c r="D40" s="38">
        <v>100100</v>
      </c>
      <c r="E40" s="38"/>
      <c r="F40" s="38"/>
      <c r="G40" s="38"/>
      <c r="H40" s="38"/>
      <c r="I40" s="38"/>
      <c r="J40" s="38"/>
      <c r="K40" s="37">
        <f t="shared" si="0"/>
        <v>100100</v>
      </c>
      <c r="L40" s="7"/>
    </row>
    <row r="41" spans="1:13" ht="23.25" customHeight="1">
      <c r="A41" s="34">
        <v>25321527000</v>
      </c>
      <c r="B41" s="6" t="s">
        <v>45</v>
      </c>
      <c r="C41" s="34">
        <v>0</v>
      </c>
      <c r="D41" s="38">
        <v>126490</v>
      </c>
      <c r="E41" s="38"/>
      <c r="F41" s="38"/>
      <c r="G41" s="38"/>
      <c r="H41" s="38"/>
      <c r="I41" s="38"/>
      <c r="J41" s="38"/>
      <c r="K41" s="37">
        <f t="shared" si="0"/>
        <v>126490</v>
      </c>
      <c r="L41" s="7"/>
      <c r="M41" s="7"/>
    </row>
    <row r="42" spans="1:12" ht="23.25" customHeight="1">
      <c r="A42" s="34">
        <v>25321538000</v>
      </c>
      <c r="B42" s="6" t="s">
        <v>23</v>
      </c>
      <c r="C42" s="34">
        <v>369865</v>
      </c>
      <c r="D42" s="38">
        <v>95100</v>
      </c>
      <c r="E42" s="38"/>
      <c r="F42" s="38"/>
      <c r="G42" s="38">
        <v>2500</v>
      </c>
      <c r="H42" s="38"/>
      <c r="I42" s="38"/>
      <c r="J42" s="38"/>
      <c r="K42" s="37">
        <f t="shared" si="0"/>
        <v>467465</v>
      </c>
      <c r="L42" s="7"/>
    </row>
    <row r="43" spans="1:12" ht="23.25" customHeight="1">
      <c r="A43" s="34">
        <v>25321539000</v>
      </c>
      <c r="B43" s="6" t="s">
        <v>24</v>
      </c>
      <c r="C43" s="34">
        <v>434804</v>
      </c>
      <c r="D43" s="38">
        <v>220320</v>
      </c>
      <c r="E43" s="38"/>
      <c r="F43" s="38"/>
      <c r="G43" s="38"/>
      <c r="H43" s="38"/>
      <c r="I43" s="38"/>
      <c r="J43" s="38"/>
      <c r="K43" s="37">
        <f t="shared" si="0"/>
        <v>655124</v>
      </c>
      <c r="L43" s="7"/>
    </row>
    <row r="44" spans="1:12" ht="23.25" customHeight="1">
      <c r="A44" s="34">
        <v>25321540000</v>
      </c>
      <c r="B44" s="6" t="s">
        <v>25</v>
      </c>
      <c r="C44" s="34">
        <v>0</v>
      </c>
      <c r="D44" s="38">
        <v>99640</v>
      </c>
      <c r="E44" s="38"/>
      <c r="F44" s="38"/>
      <c r="G44" s="38">
        <v>5000</v>
      </c>
      <c r="H44" s="38"/>
      <c r="I44" s="38"/>
      <c r="J44" s="38"/>
      <c r="K44" s="37">
        <f t="shared" si="0"/>
        <v>104640</v>
      </c>
      <c r="L44" s="7"/>
    </row>
    <row r="45" spans="1:12" ht="23.25" customHeight="1">
      <c r="A45" s="34">
        <v>25321541000</v>
      </c>
      <c r="B45" s="6" t="s">
        <v>26</v>
      </c>
      <c r="C45" s="34">
        <v>0</v>
      </c>
      <c r="D45" s="38">
        <v>141730</v>
      </c>
      <c r="E45" s="38"/>
      <c r="F45" s="38"/>
      <c r="G45" s="38"/>
      <c r="H45" s="38"/>
      <c r="I45" s="38"/>
      <c r="J45" s="38"/>
      <c r="K45" s="37">
        <f t="shared" si="0"/>
        <v>141730</v>
      </c>
      <c r="L45" s="7"/>
    </row>
    <row r="46" spans="1:12" s="10" customFormat="1" ht="24.75" customHeight="1">
      <c r="A46" s="35">
        <v>25321500000</v>
      </c>
      <c r="B46" s="24" t="s">
        <v>34</v>
      </c>
      <c r="C46" s="35">
        <f aca="true" t="shared" si="1" ref="C46:J46">SUM(C18:C45)</f>
        <v>5951966</v>
      </c>
      <c r="D46" s="35">
        <f t="shared" si="1"/>
        <v>2927970</v>
      </c>
      <c r="E46" s="35">
        <f t="shared" si="1"/>
        <v>250000</v>
      </c>
      <c r="F46" s="35">
        <f t="shared" si="1"/>
        <v>0</v>
      </c>
      <c r="G46" s="35">
        <f t="shared" si="1"/>
        <v>37500</v>
      </c>
      <c r="H46" s="35">
        <f t="shared" si="1"/>
        <v>0</v>
      </c>
      <c r="I46" s="35">
        <f t="shared" si="1"/>
        <v>0</v>
      </c>
      <c r="J46" s="35">
        <f t="shared" si="1"/>
        <v>107800</v>
      </c>
      <c r="K46" s="37">
        <f t="shared" si="0"/>
        <v>9275236</v>
      </c>
      <c r="L46" s="9"/>
    </row>
    <row r="47" spans="1:12" ht="23.25" customHeight="1">
      <c r="A47" s="34">
        <v>25321403000</v>
      </c>
      <c r="B47" s="6" t="s">
        <v>27</v>
      </c>
      <c r="C47" s="34">
        <v>1067527</v>
      </c>
      <c r="D47" s="34">
        <v>0</v>
      </c>
      <c r="E47" s="34"/>
      <c r="F47" s="34"/>
      <c r="G47" s="34"/>
      <c r="H47" s="34"/>
      <c r="I47" s="34"/>
      <c r="J47" s="34"/>
      <c r="K47" s="37">
        <f t="shared" si="0"/>
        <v>1067527</v>
      </c>
      <c r="L47" s="7"/>
    </row>
    <row r="48" spans="1:12" ht="23.25" customHeight="1">
      <c r="A48" s="34">
        <v>25321404000</v>
      </c>
      <c r="B48" s="6" t="s">
        <v>28</v>
      </c>
      <c r="C48" s="34">
        <v>428925</v>
      </c>
      <c r="D48" s="34">
        <v>44830</v>
      </c>
      <c r="E48" s="34"/>
      <c r="F48" s="34"/>
      <c r="G48" s="34"/>
      <c r="H48" s="34"/>
      <c r="I48" s="34"/>
      <c r="J48" s="34"/>
      <c r="K48" s="37">
        <f t="shared" si="0"/>
        <v>473755</v>
      </c>
      <c r="L48" s="7"/>
    </row>
    <row r="49" spans="1:12" s="31" customFormat="1" ht="31.5" customHeight="1">
      <c r="A49" s="35">
        <v>25321400000</v>
      </c>
      <c r="B49" s="29" t="s">
        <v>35</v>
      </c>
      <c r="C49" s="8">
        <f aca="true" t="shared" si="2" ref="C49:J49">SUM(C47:C48)</f>
        <v>1496452</v>
      </c>
      <c r="D49" s="8">
        <f t="shared" si="2"/>
        <v>44830</v>
      </c>
      <c r="E49" s="8">
        <f t="shared" si="2"/>
        <v>0</v>
      </c>
      <c r="F49" s="8">
        <f t="shared" si="2"/>
        <v>0</v>
      </c>
      <c r="G49" s="8">
        <f t="shared" si="2"/>
        <v>0</v>
      </c>
      <c r="H49" s="8">
        <f t="shared" si="2"/>
        <v>0</v>
      </c>
      <c r="I49" s="8">
        <f t="shared" si="2"/>
        <v>0</v>
      </c>
      <c r="J49" s="8">
        <f t="shared" si="2"/>
        <v>0</v>
      </c>
      <c r="K49" s="37">
        <f t="shared" si="0"/>
        <v>1541282</v>
      </c>
      <c r="L49" s="30"/>
    </row>
    <row r="50" spans="1:12" s="19" customFormat="1" ht="69.75">
      <c r="A50" s="42">
        <v>25514000000</v>
      </c>
      <c r="B50" s="36" t="s">
        <v>52</v>
      </c>
      <c r="C50" s="43"/>
      <c r="D50" s="43"/>
      <c r="E50" s="43"/>
      <c r="F50" s="43">
        <v>25000</v>
      </c>
      <c r="G50" s="43"/>
      <c r="H50" s="43"/>
      <c r="I50" s="43"/>
      <c r="J50" s="43"/>
      <c r="K50" s="37">
        <f t="shared" si="0"/>
        <v>25000</v>
      </c>
      <c r="L50" s="44"/>
    </row>
    <row r="51" spans="1:12" s="31" customFormat="1" ht="31.5" customHeight="1">
      <c r="A51" s="35">
        <v>25510000000</v>
      </c>
      <c r="B51" s="29" t="s">
        <v>43</v>
      </c>
      <c r="C51" s="8">
        <f aca="true" t="shared" si="3" ref="C51:J51">C50</f>
        <v>0</v>
      </c>
      <c r="D51" s="8">
        <f t="shared" si="3"/>
        <v>0</v>
      </c>
      <c r="E51" s="8">
        <f t="shared" si="3"/>
        <v>0</v>
      </c>
      <c r="F51" s="8">
        <f t="shared" si="3"/>
        <v>25000</v>
      </c>
      <c r="G51" s="8">
        <f t="shared" si="3"/>
        <v>0</v>
      </c>
      <c r="H51" s="8">
        <f t="shared" si="3"/>
        <v>0</v>
      </c>
      <c r="I51" s="8">
        <f t="shared" si="3"/>
        <v>0</v>
      </c>
      <c r="J51" s="8">
        <f t="shared" si="3"/>
        <v>0</v>
      </c>
      <c r="K51" s="37">
        <f t="shared" si="0"/>
        <v>25000</v>
      </c>
      <c r="L51" s="30"/>
    </row>
    <row r="52" spans="1:12" s="19" customFormat="1" ht="31.5" customHeight="1">
      <c r="A52" s="42"/>
      <c r="B52" s="45" t="s">
        <v>51</v>
      </c>
      <c r="C52" s="43"/>
      <c r="D52" s="43"/>
      <c r="E52" s="43"/>
      <c r="F52" s="43"/>
      <c r="G52" s="43"/>
      <c r="H52" s="43">
        <v>703100</v>
      </c>
      <c r="I52" s="43">
        <v>50000</v>
      </c>
      <c r="J52" s="43"/>
      <c r="K52" s="37">
        <f t="shared" si="0"/>
        <v>753100</v>
      </c>
      <c r="L52" s="44"/>
    </row>
    <row r="53" spans="1:12" s="33" customFormat="1" ht="27.75" customHeight="1">
      <c r="A53" s="25"/>
      <c r="B53" s="26" t="s">
        <v>29</v>
      </c>
      <c r="C53" s="8">
        <f aca="true" t="shared" si="4" ref="C53:J53">SUM(C46,C49,C52,C51)</f>
        <v>7448418</v>
      </c>
      <c r="D53" s="8">
        <f t="shared" si="4"/>
        <v>2972800</v>
      </c>
      <c r="E53" s="8">
        <f t="shared" si="4"/>
        <v>250000</v>
      </c>
      <c r="F53" s="8">
        <f t="shared" si="4"/>
        <v>25000</v>
      </c>
      <c r="G53" s="8">
        <f t="shared" si="4"/>
        <v>37500</v>
      </c>
      <c r="H53" s="8">
        <f t="shared" si="4"/>
        <v>703100</v>
      </c>
      <c r="I53" s="8">
        <f t="shared" si="4"/>
        <v>50000</v>
      </c>
      <c r="J53" s="8">
        <f t="shared" si="4"/>
        <v>107800</v>
      </c>
      <c r="K53" s="37">
        <f t="shared" si="0"/>
        <v>11594618</v>
      </c>
      <c r="L53" s="32"/>
    </row>
    <row r="54" spans="3:12" s="11" customFormat="1" ht="61.5" customHeight="1">
      <c r="C54" s="13"/>
      <c r="D54" s="13"/>
      <c r="E54" s="13"/>
      <c r="F54" s="13"/>
      <c r="G54" s="13"/>
      <c r="H54" s="13"/>
      <c r="I54" s="13"/>
      <c r="J54" s="13"/>
      <c r="K54" s="22"/>
      <c r="L54" s="15"/>
    </row>
    <row r="55" spans="1:11" s="16" customFormat="1" ht="27" customHeight="1">
      <c r="A55" s="17" t="s">
        <v>32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s="16" customFormat="1" ht="24.75" customHeight="1">
      <c r="A56" s="19" t="s">
        <v>36</v>
      </c>
      <c r="C56" s="18"/>
      <c r="E56" s="18"/>
      <c r="F56" s="18"/>
      <c r="G56" s="18"/>
      <c r="H56" s="18" t="s">
        <v>41</v>
      </c>
      <c r="I56" s="18"/>
      <c r="J56" s="18"/>
      <c r="K56" s="18"/>
    </row>
    <row r="57" spans="11:12" ht="12.75">
      <c r="K57" s="23"/>
      <c r="L57" s="7"/>
    </row>
    <row r="58" spans="11:12" ht="12.75">
      <c r="K58" s="23"/>
      <c r="L58" s="7"/>
    </row>
    <row r="59" spans="11:12" ht="12.75">
      <c r="K59" s="23"/>
      <c r="L59" s="7"/>
    </row>
    <row r="60" spans="11:12" ht="12.75">
      <c r="K60" s="23"/>
      <c r="L60" s="7"/>
    </row>
    <row r="61" spans="11:12" ht="12.75">
      <c r="K61" s="23"/>
      <c r="L61" s="7"/>
    </row>
    <row r="62" spans="11:12" ht="12.75">
      <c r="K62" s="23"/>
      <c r="L62" s="7"/>
    </row>
    <row r="63" spans="11:12" ht="12.75">
      <c r="K63" s="23"/>
      <c r="L63" s="7"/>
    </row>
    <row r="64" spans="11:12" ht="12.75">
      <c r="K64" s="23"/>
      <c r="L64" s="7"/>
    </row>
    <row r="65" spans="11:12" ht="12.75">
      <c r="K65" s="23"/>
      <c r="L65" s="7"/>
    </row>
    <row r="66" spans="11:12" ht="12.75">
      <c r="K66" s="23"/>
      <c r="L66" s="7"/>
    </row>
    <row r="67" spans="11:12" ht="12.75">
      <c r="K67" s="23"/>
      <c r="L67" s="7"/>
    </row>
    <row r="68" spans="11:12" ht="12.75">
      <c r="K68" s="23"/>
      <c r="L68" s="7"/>
    </row>
    <row r="69" spans="11:12" ht="12.75">
      <c r="K69" s="23"/>
      <c r="L69" s="7"/>
    </row>
    <row r="70" spans="11:12" ht="12.75">
      <c r="K70" s="23"/>
      <c r="L70" s="7"/>
    </row>
    <row r="71" spans="11:12" ht="12.75">
      <c r="K71" s="23"/>
      <c r="L71" s="7"/>
    </row>
    <row r="72" spans="11:12" ht="12.75">
      <c r="K72" s="23"/>
      <c r="L72" s="7"/>
    </row>
    <row r="73" spans="11:12" ht="12.75">
      <c r="K73" s="23"/>
      <c r="L73" s="7"/>
    </row>
    <row r="74" spans="11:12" ht="12.75">
      <c r="K74" s="23"/>
      <c r="L74" s="7"/>
    </row>
    <row r="75" spans="11:12" ht="12.75">
      <c r="K75" s="23"/>
      <c r="L75" s="7"/>
    </row>
    <row r="76" spans="11:12" ht="12.75">
      <c r="K76" s="23"/>
      <c r="L76" s="7"/>
    </row>
    <row r="77" spans="11:12" ht="12.75">
      <c r="K77" s="23"/>
      <c r="L77" s="7"/>
    </row>
    <row r="78" spans="11:12" ht="12.75">
      <c r="K78" s="23"/>
      <c r="L78" s="7"/>
    </row>
    <row r="79" spans="11:12" ht="12.75">
      <c r="K79" s="23"/>
      <c r="L79" s="7"/>
    </row>
    <row r="80" spans="11:12" ht="12.75">
      <c r="K80" s="23"/>
      <c r="L80" s="7"/>
    </row>
    <row r="81" spans="11:12" ht="12.75">
      <c r="K81" s="23"/>
      <c r="L81" s="7"/>
    </row>
    <row r="82" spans="11:12" ht="12.75">
      <c r="K82" s="23"/>
      <c r="L82" s="7"/>
    </row>
    <row r="83" spans="11:12" ht="12.75">
      <c r="K83" s="23"/>
      <c r="L83" s="7"/>
    </row>
    <row r="84" spans="11:12" ht="12.75">
      <c r="K84" s="23"/>
      <c r="L84" s="7"/>
    </row>
    <row r="85" spans="11:12" ht="12.75">
      <c r="K85" s="23"/>
      <c r="L85" s="7"/>
    </row>
    <row r="86" spans="11:12" ht="12.75">
      <c r="K86" s="23"/>
      <c r="L86" s="7"/>
    </row>
    <row r="87" spans="11:12" ht="12.75">
      <c r="K87" s="23"/>
      <c r="L87" s="7"/>
    </row>
    <row r="88" spans="11:12" ht="12.75">
      <c r="K88" s="23"/>
      <c r="L88" s="7"/>
    </row>
    <row r="89" spans="11:12" ht="12.75">
      <c r="K89" s="23"/>
      <c r="L89" s="7"/>
    </row>
    <row r="90" spans="11:12" ht="12.75">
      <c r="K90" s="23"/>
      <c r="L90" s="7"/>
    </row>
    <row r="91" spans="11:12" ht="12.75">
      <c r="K91" s="23"/>
      <c r="L91" s="7"/>
    </row>
  </sheetData>
  <mergeCells count="15">
    <mergeCell ref="D12:D15"/>
    <mergeCell ref="E12:E15"/>
    <mergeCell ref="F12:F15"/>
    <mergeCell ref="H10:H15"/>
    <mergeCell ref="G11:G15"/>
    <mergeCell ref="H1:J1"/>
    <mergeCell ref="C10:F10"/>
    <mergeCell ref="C11:F11"/>
    <mergeCell ref="I10:I15"/>
    <mergeCell ref="J10:J15"/>
    <mergeCell ref="A8:K8"/>
    <mergeCell ref="A10:A16"/>
    <mergeCell ref="B10:B16"/>
    <mergeCell ref="K10:K15"/>
    <mergeCell ref="C12:C15"/>
  </mergeCells>
  <printOptions horizontalCentered="1"/>
  <pageMargins left="0.77" right="0.52" top="0.7874015748031497" bottom="0.58" header="0.5118110236220472" footer="0.5118110236220472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u252108</cp:lastModifiedBy>
  <cp:lastPrinted>2017-03-23T14:48:31Z</cp:lastPrinted>
  <dcterms:created xsi:type="dcterms:W3CDTF">2015-01-16T06:29:00Z</dcterms:created>
  <dcterms:modified xsi:type="dcterms:W3CDTF">2017-03-23T15:02:25Z</dcterms:modified>
  <cp:category/>
  <cp:version/>
  <cp:contentType/>
  <cp:contentStatus/>
</cp:coreProperties>
</file>